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torbragarissi/Desktop/"/>
    </mc:Choice>
  </mc:AlternateContent>
  <xr:revisionPtr revIDLastSave="0" documentId="13_ncr:1_{F49D2509-0E1D-E146-8960-CAB19B281E0A}" xr6:coauthVersionLast="47" xr6:coauthVersionMax="47" xr10:uidLastSave="{00000000-0000-0000-0000-000000000000}"/>
  <bookViews>
    <workbookView xWindow="1020" yWindow="500" windowWidth="37380" windowHeight="21100" xr2:uid="{00000000-000D-0000-FFFF-FFFF00000000}"/>
  </bookViews>
  <sheets>
    <sheet name="Pontuação de Títulos" sheetId="1" r:id="rId1"/>
  </sheets>
  <definedNames>
    <definedName name="_xlnm.Print_Area" localSheetId="0">'Pontuação de Títulos'!$A$2:$F$33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6" i="1"/>
  <c r="F22" i="1"/>
  <c r="F23" i="1"/>
  <c r="F24" i="1"/>
  <c r="F25" i="1"/>
  <c r="F26" i="1"/>
  <c r="F14" i="1"/>
  <c r="F13" i="1"/>
  <c r="F30" i="1" l="1"/>
  <c r="F32" i="1"/>
  <c r="F27" i="1"/>
  <c r="F21" i="1"/>
  <c r="F20" i="1"/>
  <c r="F29" i="1"/>
  <c r="F28" i="1"/>
  <c r="F31" i="1"/>
  <c r="F12" i="1"/>
  <c r="F19" i="1"/>
  <c r="F18" i="1"/>
  <c r="F17" i="1"/>
  <c r="F15" i="1"/>
  <c r="F11" i="1"/>
  <c r="F9" i="1"/>
  <c r="F33" i="1" l="1"/>
</calcChain>
</file>

<file path=xl/sharedStrings.xml><?xml version="1.0" encoding="utf-8"?>
<sst xmlns="http://schemas.openxmlformats.org/spreadsheetml/2006/main" count="73" uniqueCount="61">
  <si>
    <t>**PONTUAÇÃO DOS TÍTULOS APRESENTADOS PELO CANDIDATO :</t>
  </si>
  <si>
    <t>Atividade</t>
  </si>
  <si>
    <t>Unidade de medida</t>
  </si>
  <si>
    <t>Valoração</t>
  </si>
  <si>
    <t xml:space="preserve">Nome: </t>
  </si>
  <si>
    <t>Comprovantes</t>
  </si>
  <si>
    <t>Pontuação</t>
  </si>
  <si>
    <t>1.Títulos</t>
  </si>
  <si>
    <t>Título</t>
  </si>
  <si>
    <t>1.3. Especialização</t>
  </si>
  <si>
    <t>1.4. Graduação</t>
  </si>
  <si>
    <t>2.1. Docência</t>
  </si>
  <si>
    <t>2.1.4. Exercício de monitoria (0,5 pontos por semestre)</t>
  </si>
  <si>
    <t>Semestre</t>
  </si>
  <si>
    <t>2.1.5. Estágio de docência (0,5 pontos pela atividade)</t>
  </si>
  <si>
    <t>2.3. Participação em Bancas Examinadoras</t>
  </si>
  <si>
    <t>Participação em banca</t>
  </si>
  <si>
    <t>2.3.3. Especialização (0,2 pontos por participação em banca)</t>
  </si>
  <si>
    <t>2.3.4. Graduação (0,2 ponto por participação em banca)</t>
  </si>
  <si>
    <t>3.1. Autoria de livro (até 10 pontos por livro)</t>
  </si>
  <si>
    <t>Livro</t>
  </si>
  <si>
    <t>3.2. Capítulo de livro publicado (1 ponto por capítulo)</t>
  </si>
  <si>
    <t>Capítulo de livro</t>
  </si>
  <si>
    <t>Trabalho publicado</t>
  </si>
  <si>
    <t>Resumo publicado</t>
  </si>
  <si>
    <t>Trabalho</t>
  </si>
  <si>
    <t>Modalidade de bolsa</t>
  </si>
  <si>
    <t>4.3. Prêmio e mérito profissional ou acadêmico (até 2 pontos por prêmio)</t>
  </si>
  <si>
    <t>Prêmio</t>
  </si>
  <si>
    <t>Total de Pontos</t>
  </si>
  <si>
    <t>OBSERVAÇÕES</t>
  </si>
  <si>
    <t>1. Frações de tempo superior a seis meses serão contadas como um ano.</t>
  </si>
  <si>
    <t>Horas</t>
  </si>
  <si>
    <t>2.1.6. Exercício de iniciação científica (0,5 pontos por semestre)</t>
  </si>
  <si>
    <t>2.1.7. Estágio relacionado à área (0,5 pontos para cada 100h)</t>
  </si>
  <si>
    <t>3.3. Trabalhos publicados em periódico indexado (qualis A1 Med.Vet)</t>
  </si>
  <si>
    <t>3.4. Trabalhos publicados em periódico indexado (qualis A2 Med.Vet)</t>
  </si>
  <si>
    <t>3.5. Trabalhos publicados em periódico indexado (qualis B1 Med.Vet)</t>
  </si>
  <si>
    <t>3.6. Trabalhos publicados em periódico indexado (qualis B2 Med.Vet)</t>
  </si>
  <si>
    <t>3.7. Trabalhos publicados em periódico indexado (qualis B3-B5 Med.Vet)</t>
  </si>
  <si>
    <t>3.8. Trabalhos completos publicados em anais de congressos (até 0,5 ponto por trabalho)</t>
  </si>
  <si>
    <t>3.9. Resumos de trabalho publicados em anais de congressos (até 0,1 ponto por resumo)</t>
  </si>
  <si>
    <t>3.10. Apresentação oral de trabalho em evento científico (até 0,2 ponto por trabalho apresentado)</t>
  </si>
  <si>
    <t>3.11. Apresentação de pôsteres em evento científico (até 0,1 ponto por trabalho apresentado)</t>
  </si>
  <si>
    <t>3.12. Ter sido contemplado com bolsa (CAPES, CNPq ou similares) para o desenvolvimento de atividades de pesquisa ou extensão (0,25 por modalidade de bolsa)</t>
  </si>
  <si>
    <t>4. Prêmios</t>
  </si>
  <si>
    <t>2. Serão aceitos somente os diplomas de graduação e de pós-graduação de cursos reconhecidos pelo Ministério da Educação.</t>
  </si>
  <si>
    <t xml:space="preserve">3. Os diplomas de graduação e de pós-graduação obtidos em instituições estrangeiras serão aceitos desde que revalidados por instituição de ensino superior brasileira. </t>
  </si>
  <si>
    <t>4. Serão considerados os comprovantes dos últimos 5 anos para os itens 2, 3 e 4.</t>
  </si>
  <si>
    <t>2.2. Aproveitamento Acadêmico</t>
  </si>
  <si>
    <t>2.2.1. Número de créditos concluídos</t>
  </si>
  <si>
    <t>2.2.2. Qualificação conluída</t>
  </si>
  <si>
    <t>2.2.3. Atividades complementares validadas</t>
  </si>
  <si>
    <t>Número de créditos</t>
  </si>
  <si>
    <t>Atividade concluída</t>
  </si>
  <si>
    <t>EDITAL N° 001/2024/PPGMVCI/CCR</t>
  </si>
  <si>
    <t>-</t>
  </si>
  <si>
    <t>Inserir número de créditos concluidos na coluna Comprovantes.</t>
  </si>
  <si>
    <r>
      <t xml:space="preserve">Orientações: </t>
    </r>
    <r>
      <rPr>
        <sz val="11"/>
        <color theme="1"/>
        <rFont val="Calibri"/>
        <family val="2"/>
        <scheme val="minor"/>
      </rPr>
      <t xml:space="preserve">preencher a coluna comprovantes da tabela, salvar o arquivo em pdf e enviar junto com os documentos comprobatórios. </t>
    </r>
  </si>
  <si>
    <t>Obs.: os documentos comprobatórios devem ser anexados na ordem em que os respectivos itens aparecem na tabela de pontuação.</t>
  </si>
  <si>
    <t>3. Atividades de Pesquisa, de Extensão e Profissionais relacionadas à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</si>
</sst>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3" fillId="0" borderId="0" xfId="0" applyFont="1"/>
    <xf numFmtId="0" fontId="4" fillId="0" borderId="0" xfId="1" applyFont="1"/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4" borderId="3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5" borderId="3" xfId="1" applyFont="1" applyFill="1" applyBorder="1" applyAlignment="1">
      <alignment vertical="center" wrapText="1"/>
    </xf>
    <xf numFmtId="0" fontId="4" fillId="5" borderId="4" xfId="1" applyFont="1" applyFill="1" applyBorder="1" applyAlignment="1">
      <alignment vertical="center" wrapText="1"/>
    </xf>
    <xf numFmtId="0" fontId="4" fillId="7" borderId="10" xfId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4" fillId="9" borderId="5" xfId="1" applyFont="1" applyFill="1" applyBorder="1" applyAlignment="1">
      <alignment vertical="center" wrapText="1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0" fillId="11" borderId="5" xfId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>
      <alignment horizontal="center" vertical="center"/>
    </xf>
    <xf numFmtId="0" fontId="4" fillId="8" borderId="5" xfId="1" applyFont="1" applyFill="1" applyBorder="1" applyAlignment="1">
      <alignment vertical="center" wrapText="1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4" fillId="2" borderId="0" xfId="1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14" borderId="7" xfId="1" applyFont="1" applyFill="1" applyBorder="1" applyAlignment="1">
      <alignment vertical="center" textRotation="90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1" xfId="1" applyFont="1" applyBorder="1" applyAlignment="1">
      <alignment horizontal="center" vertical="center"/>
    </xf>
    <xf numFmtId="0" fontId="3" fillId="8" borderId="5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3" fillId="5" borderId="9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center" vertical="center" textRotation="90" wrapText="1"/>
    </xf>
    <xf numFmtId="0" fontId="5" fillId="11" borderId="9" xfId="1" applyFont="1" applyFill="1" applyBorder="1" applyAlignment="1">
      <alignment horizontal="center" vertical="center" textRotation="90" wrapText="1"/>
    </xf>
    <xf numFmtId="0" fontId="5" fillId="11" borderId="10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40"/>
  <sheetViews>
    <sheetView showGridLines="0" tabSelected="1" zoomScale="130" zoomScaleNormal="130" zoomScaleSheetLayoutView="90" zoomScalePageLayoutView="80" workbookViewId="0">
      <selection activeCell="E16" sqref="E16"/>
    </sheetView>
  </sheetViews>
  <sheetFormatPr baseColWidth="10" defaultColWidth="8.83203125" defaultRowHeight="15" x14ac:dyDescent="0.2"/>
  <cols>
    <col min="1" max="1" width="19.83203125" customWidth="1"/>
    <col min="2" max="2" width="67.5" customWidth="1"/>
    <col min="3" max="3" width="14.5" customWidth="1"/>
    <col min="4" max="4" width="13.1640625" customWidth="1"/>
    <col min="5" max="5" width="12.5" customWidth="1"/>
    <col min="6" max="6" width="10.5" customWidth="1"/>
    <col min="7" max="7" width="21.5" bestFit="1" customWidth="1"/>
  </cols>
  <sheetData>
    <row r="2" spans="1:7" x14ac:dyDescent="0.2">
      <c r="A2" s="8" t="s">
        <v>55</v>
      </c>
    </row>
    <row r="3" spans="1:7" x14ac:dyDescent="0.2">
      <c r="A3" s="8" t="s">
        <v>58</v>
      </c>
    </row>
    <row r="4" spans="1:7" x14ac:dyDescent="0.2">
      <c r="A4" t="s">
        <v>59</v>
      </c>
    </row>
    <row r="6" spans="1:7" x14ac:dyDescent="0.2">
      <c r="A6" s="8"/>
      <c r="B6" s="40" t="s">
        <v>0</v>
      </c>
      <c r="C6" s="40"/>
      <c r="D6" s="40"/>
      <c r="E6" s="40"/>
      <c r="F6" s="40"/>
    </row>
    <row r="7" spans="1:7" x14ac:dyDescent="0.2">
      <c r="A7" s="55"/>
      <c r="B7" s="48" t="s">
        <v>1</v>
      </c>
      <c r="C7" s="47" t="s">
        <v>2</v>
      </c>
      <c r="D7" s="48" t="s">
        <v>3</v>
      </c>
      <c r="E7" s="41" t="s">
        <v>4</v>
      </c>
      <c r="F7" s="41"/>
    </row>
    <row r="8" spans="1:7" ht="16" customHeight="1" x14ac:dyDescent="0.2">
      <c r="A8" s="55"/>
      <c r="B8" s="48"/>
      <c r="C8" s="47"/>
      <c r="D8" s="48"/>
      <c r="E8" s="39" t="s">
        <v>5</v>
      </c>
      <c r="F8" s="37" t="s">
        <v>6</v>
      </c>
    </row>
    <row r="9" spans="1:7" ht="16" x14ac:dyDescent="0.2">
      <c r="A9" s="49" t="s">
        <v>7</v>
      </c>
      <c r="B9" s="13" t="s">
        <v>9</v>
      </c>
      <c r="C9" s="10" t="s">
        <v>8</v>
      </c>
      <c r="D9" s="11">
        <v>25</v>
      </c>
      <c r="E9" s="12" t="s">
        <v>56</v>
      </c>
      <c r="F9" s="1" t="str">
        <f>IF(E9="sim",$D$9,"")</f>
        <v/>
      </c>
    </row>
    <row r="10" spans="1:7" ht="17" thickBot="1" x14ac:dyDescent="0.25">
      <c r="A10" s="50"/>
      <c r="B10" s="14" t="s">
        <v>10</v>
      </c>
      <c r="C10" s="10" t="s">
        <v>8</v>
      </c>
      <c r="D10" s="11">
        <v>25</v>
      </c>
      <c r="E10" s="12" t="s">
        <v>56</v>
      </c>
      <c r="F10" s="1" t="str">
        <f>IF(E10="sim",$D$9,"")</f>
        <v/>
      </c>
    </row>
    <row r="11" spans="1:7" ht="16" x14ac:dyDescent="0.2">
      <c r="A11" s="42" t="s">
        <v>11</v>
      </c>
      <c r="B11" s="16" t="s">
        <v>12</v>
      </c>
      <c r="C11" s="10" t="s">
        <v>13</v>
      </c>
      <c r="D11" s="11">
        <v>0.5</v>
      </c>
      <c r="E11" s="15"/>
      <c r="F11" s="2">
        <f t="shared" ref="F11:F14" si="0">$D11*E11</f>
        <v>0</v>
      </c>
    </row>
    <row r="12" spans="1:7" ht="16" x14ac:dyDescent="0.2">
      <c r="A12" s="42"/>
      <c r="B12" s="16" t="s">
        <v>14</v>
      </c>
      <c r="C12" s="10" t="s">
        <v>1</v>
      </c>
      <c r="D12" s="11">
        <v>0.5</v>
      </c>
      <c r="E12" s="15"/>
      <c r="F12" s="2">
        <f t="shared" si="0"/>
        <v>0</v>
      </c>
    </row>
    <row r="13" spans="1:7" ht="16" x14ac:dyDescent="0.2">
      <c r="A13" s="42"/>
      <c r="B13" s="16" t="s">
        <v>33</v>
      </c>
      <c r="C13" s="10" t="s">
        <v>13</v>
      </c>
      <c r="D13" s="11">
        <v>0.5</v>
      </c>
      <c r="E13" s="15"/>
      <c r="F13" s="2">
        <f t="shared" si="0"/>
        <v>0</v>
      </c>
    </row>
    <row r="14" spans="1:7" ht="17" thickBot="1" x14ac:dyDescent="0.25">
      <c r="A14" s="43"/>
      <c r="B14" s="17" t="s">
        <v>34</v>
      </c>
      <c r="C14" s="10" t="s">
        <v>32</v>
      </c>
      <c r="D14" s="11">
        <v>0.5</v>
      </c>
      <c r="E14" s="15"/>
      <c r="F14" s="2">
        <f t="shared" si="0"/>
        <v>0</v>
      </c>
    </row>
    <row r="15" spans="1:7" ht="49" customHeight="1" thickBot="1" x14ac:dyDescent="0.25">
      <c r="A15" s="51" t="s">
        <v>49</v>
      </c>
      <c r="B15" s="18" t="s">
        <v>50</v>
      </c>
      <c r="C15" s="19" t="s">
        <v>53</v>
      </c>
      <c r="D15" s="35">
        <v>1</v>
      </c>
      <c r="E15" s="20">
        <v>0</v>
      </c>
      <c r="F15" s="7">
        <f>$D15*E15</f>
        <v>0</v>
      </c>
      <c r="G15" s="36" t="s">
        <v>57</v>
      </c>
    </row>
    <row r="16" spans="1:7" ht="33" thickBot="1" x14ac:dyDescent="0.25">
      <c r="A16" s="52"/>
      <c r="B16" s="21" t="s">
        <v>51</v>
      </c>
      <c r="C16" s="10" t="s">
        <v>54</v>
      </c>
      <c r="D16" s="11">
        <v>10</v>
      </c>
      <c r="E16" s="12" t="s">
        <v>56</v>
      </c>
      <c r="F16" s="1" t="str">
        <f>IF(E16="sim",$D$16,"")</f>
        <v/>
      </c>
    </row>
    <row r="17" spans="1:6" ht="17" thickBot="1" x14ac:dyDescent="0.25">
      <c r="A17" s="52"/>
      <c r="B17" s="21" t="s">
        <v>52</v>
      </c>
      <c r="C17" s="10"/>
      <c r="D17" s="11">
        <v>0.5</v>
      </c>
      <c r="E17" s="22"/>
      <c r="F17" s="3">
        <f>$D17*E17</f>
        <v>0</v>
      </c>
    </row>
    <row r="18" spans="1:6" ht="33" customHeight="1" thickBot="1" x14ac:dyDescent="0.25">
      <c r="A18" s="53" t="s">
        <v>15</v>
      </c>
      <c r="B18" s="23" t="s">
        <v>17</v>
      </c>
      <c r="C18" s="10" t="s">
        <v>16</v>
      </c>
      <c r="D18" s="11">
        <v>0.5</v>
      </c>
      <c r="E18" s="24"/>
      <c r="F18" s="4">
        <f>$D18*E18</f>
        <v>0</v>
      </c>
    </row>
    <row r="19" spans="1:6" ht="33" thickBot="1" x14ac:dyDescent="0.25">
      <c r="A19" s="54"/>
      <c r="B19" s="23" t="s">
        <v>18</v>
      </c>
      <c r="C19" s="10" t="s">
        <v>16</v>
      </c>
      <c r="D19" s="11">
        <v>0.4</v>
      </c>
      <c r="E19" s="24"/>
      <c r="F19" s="4">
        <f>$D19*E19</f>
        <v>0</v>
      </c>
    </row>
    <row r="20" spans="1:6" ht="17" thickBot="1" x14ac:dyDescent="0.25">
      <c r="A20" s="44" t="s">
        <v>60</v>
      </c>
      <c r="B20" s="25" t="s">
        <v>19</v>
      </c>
      <c r="C20" s="26" t="s">
        <v>20</v>
      </c>
      <c r="D20" s="11">
        <v>10</v>
      </c>
      <c r="E20" s="27"/>
      <c r="F20" s="5">
        <f>$D20*E20</f>
        <v>0</v>
      </c>
    </row>
    <row r="21" spans="1:6" ht="27.75" customHeight="1" thickBot="1" x14ac:dyDescent="0.25">
      <c r="A21" s="45"/>
      <c r="B21" s="25" t="s">
        <v>21</v>
      </c>
      <c r="C21" s="26" t="s">
        <v>22</v>
      </c>
      <c r="D21" s="11">
        <v>1</v>
      </c>
      <c r="E21" s="27"/>
      <c r="F21" s="5">
        <f>$D21*E21</f>
        <v>0</v>
      </c>
    </row>
    <row r="22" spans="1:6" ht="27.75" customHeight="1" thickBot="1" x14ac:dyDescent="0.25">
      <c r="A22" s="45"/>
      <c r="B22" s="25" t="s">
        <v>35</v>
      </c>
      <c r="C22" s="26" t="s">
        <v>23</v>
      </c>
      <c r="D22" s="11">
        <v>10</v>
      </c>
      <c r="E22" s="27"/>
      <c r="F22" s="5">
        <f t="shared" ref="F22:F26" si="1">$D22*E22</f>
        <v>0</v>
      </c>
    </row>
    <row r="23" spans="1:6" ht="27.75" customHeight="1" thickBot="1" x14ac:dyDescent="0.25">
      <c r="A23" s="45"/>
      <c r="B23" s="25" t="s">
        <v>36</v>
      </c>
      <c r="C23" s="26" t="s">
        <v>23</v>
      </c>
      <c r="D23" s="11">
        <v>8.5</v>
      </c>
      <c r="E23" s="27"/>
      <c r="F23" s="5">
        <f t="shared" si="1"/>
        <v>0</v>
      </c>
    </row>
    <row r="24" spans="1:6" ht="27.75" customHeight="1" thickBot="1" x14ac:dyDescent="0.25">
      <c r="A24" s="45"/>
      <c r="B24" s="25" t="s">
        <v>37</v>
      </c>
      <c r="C24" s="26" t="s">
        <v>23</v>
      </c>
      <c r="D24" s="11">
        <v>7</v>
      </c>
      <c r="E24" s="27"/>
      <c r="F24" s="5">
        <f t="shared" si="1"/>
        <v>0</v>
      </c>
    </row>
    <row r="25" spans="1:6" ht="33" thickBot="1" x14ac:dyDescent="0.25">
      <c r="A25" s="45"/>
      <c r="B25" s="25" t="s">
        <v>38</v>
      </c>
      <c r="C25" s="26" t="s">
        <v>23</v>
      </c>
      <c r="D25" s="11">
        <v>5.5</v>
      </c>
      <c r="E25" s="27"/>
      <c r="F25" s="5">
        <f t="shared" si="1"/>
        <v>0</v>
      </c>
    </row>
    <row r="26" spans="1:6" ht="33" thickBot="1" x14ac:dyDescent="0.25">
      <c r="A26" s="45"/>
      <c r="B26" s="25" t="s">
        <v>39</v>
      </c>
      <c r="C26" s="26" t="s">
        <v>23</v>
      </c>
      <c r="D26" s="11">
        <v>4</v>
      </c>
      <c r="E26" s="27"/>
      <c r="F26" s="5">
        <f t="shared" si="1"/>
        <v>0</v>
      </c>
    </row>
    <row r="27" spans="1:6" ht="33" thickBot="1" x14ac:dyDescent="0.25">
      <c r="A27" s="45"/>
      <c r="B27" s="25" t="s">
        <v>40</v>
      </c>
      <c r="C27" s="26" t="s">
        <v>23</v>
      </c>
      <c r="D27" s="11">
        <v>0.5</v>
      </c>
      <c r="E27" s="27"/>
      <c r="F27" s="5">
        <f t="shared" ref="F27:F32" si="2">$D27*E27</f>
        <v>0</v>
      </c>
    </row>
    <row r="28" spans="1:6" ht="33" thickBot="1" x14ac:dyDescent="0.25">
      <c r="A28" s="45"/>
      <c r="B28" s="25" t="s">
        <v>41</v>
      </c>
      <c r="C28" s="26" t="s">
        <v>24</v>
      </c>
      <c r="D28" s="11">
        <v>0.1</v>
      </c>
      <c r="E28" s="27"/>
      <c r="F28" s="28">
        <f t="shared" si="2"/>
        <v>0</v>
      </c>
    </row>
    <row r="29" spans="1:6" ht="33" thickBot="1" x14ac:dyDescent="0.25">
      <c r="A29" s="45"/>
      <c r="B29" s="25" t="s">
        <v>42</v>
      </c>
      <c r="C29" s="26" t="s">
        <v>25</v>
      </c>
      <c r="D29" s="11">
        <v>0.2</v>
      </c>
      <c r="E29" s="27"/>
      <c r="F29" s="28">
        <f t="shared" si="2"/>
        <v>0</v>
      </c>
    </row>
    <row r="30" spans="1:6" ht="33" thickBot="1" x14ac:dyDescent="0.25">
      <c r="A30" s="45"/>
      <c r="B30" s="25" t="s">
        <v>43</v>
      </c>
      <c r="C30" s="26" t="s">
        <v>25</v>
      </c>
      <c r="D30" s="11">
        <v>0.1</v>
      </c>
      <c r="E30" s="27"/>
      <c r="F30" s="28">
        <f t="shared" si="2"/>
        <v>0</v>
      </c>
    </row>
    <row r="31" spans="1:6" ht="49" thickBot="1" x14ac:dyDescent="0.25">
      <c r="A31" s="46"/>
      <c r="B31" s="25" t="s">
        <v>44</v>
      </c>
      <c r="C31" s="26" t="s">
        <v>26</v>
      </c>
      <c r="D31" s="11">
        <v>0.25</v>
      </c>
      <c r="E31" s="27"/>
      <c r="F31" s="28">
        <f t="shared" si="2"/>
        <v>0</v>
      </c>
    </row>
    <row r="32" spans="1:6" ht="17" thickBot="1" x14ac:dyDescent="0.25">
      <c r="A32" s="38" t="s">
        <v>45</v>
      </c>
      <c r="B32" s="29" t="s">
        <v>27</v>
      </c>
      <c r="C32" s="10" t="s">
        <v>28</v>
      </c>
      <c r="D32" s="11">
        <v>2</v>
      </c>
      <c r="E32" s="30"/>
      <c r="F32" s="6">
        <f t="shared" si="2"/>
        <v>0</v>
      </c>
    </row>
    <row r="33" spans="1:6" ht="26" customHeight="1" x14ac:dyDescent="0.2">
      <c r="B33" s="9"/>
      <c r="C33" s="31"/>
      <c r="D33" s="31"/>
      <c r="E33" s="32" t="s">
        <v>29</v>
      </c>
      <c r="F33" s="32">
        <f>SUM(F11:F32)+MAX(F9:F10)</f>
        <v>0</v>
      </c>
    </row>
    <row r="34" spans="1:6" ht="26" customHeight="1" x14ac:dyDescent="0.2">
      <c r="B34" s="9"/>
      <c r="C34" s="31"/>
      <c r="D34" s="31"/>
      <c r="E34" s="33"/>
      <c r="F34" s="33"/>
    </row>
    <row r="35" spans="1:6" ht="20" customHeight="1" x14ac:dyDescent="0.2">
      <c r="A35" s="9" t="s">
        <v>30</v>
      </c>
    </row>
    <row r="36" spans="1:6" ht="10" hidden="1" customHeight="1" thickBot="1" x14ac:dyDescent="0.25">
      <c r="A36" s="34"/>
    </row>
    <row r="37" spans="1:6" ht="18" customHeight="1" x14ac:dyDescent="0.2">
      <c r="A37" s="9" t="s">
        <v>31</v>
      </c>
    </row>
    <row r="38" spans="1:6" x14ac:dyDescent="0.2">
      <c r="A38" t="s">
        <v>46</v>
      </c>
    </row>
    <row r="39" spans="1:6" x14ac:dyDescent="0.2">
      <c r="A39" t="s">
        <v>47</v>
      </c>
    </row>
    <row r="40" spans="1:6" x14ac:dyDescent="0.2">
      <c r="A40" t="s">
        <v>48</v>
      </c>
    </row>
  </sheetData>
  <mergeCells count="11">
    <mergeCell ref="B6:F6"/>
    <mergeCell ref="E7:F7"/>
    <mergeCell ref="A11:A14"/>
    <mergeCell ref="A20:A31"/>
    <mergeCell ref="C7:C8"/>
    <mergeCell ref="D7:D8"/>
    <mergeCell ref="B7:B8"/>
    <mergeCell ref="A9:A10"/>
    <mergeCell ref="A15:A17"/>
    <mergeCell ref="A18:A19"/>
    <mergeCell ref="A7:A8"/>
  </mergeCells>
  <dataValidations count="1">
    <dataValidation type="list" allowBlank="1" showInputMessage="1" showErrorMessage="1" sqref="E16 E9:E10" xr:uid="{00000000-0002-0000-0500-000000000000}">
      <formula1>"Sim,Não,-"</formula1>
    </dataValidation>
  </dataValidations>
  <pageMargins left="0.511811024" right="0.511811024" top="1.1458333333333333" bottom="0.39583333333333331" header="0.31496062000000002" footer="0.3149606200000000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Pontuação de Títulos</vt:lpstr>
      <vt:lpstr>'Pontuação de Títulos'!Print_Area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Ufsc DCA</dc:creator>
  <cp:keywords/>
  <dc:description/>
  <cp:lastModifiedBy>VITOR BRAGA RISSI</cp:lastModifiedBy>
  <cp:revision/>
  <dcterms:created xsi:type="dcterms:W3CDTF">2013-05-17T13:33:30Z</dcterms:created>
  <dcterms:modified xsi:type="dcterms:W3CDTF">2025-02-05T12:38:51Z</dcterms:modified>
  <cp:category/>
  <cp:contentStatus/>
</cp:coreProperties>
</file>